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0"/>
  <workbookPr defaultThemeVersion="166925"/>
  <mc:AlternateContent xmlns:mc="http://schemas.openxmlformats.org/markup-compatibility/2006">
    <mc:Choice Requires="x15">
      <x15ac:absPath xmlns:x15ac="http://schemas.microsoft.com/office/spreadsheetml/2010/11/ac" url="https://luky-my.sharepoint.com/personal/ckenimer_uky_edu/Documents/Documents/2022 Corn Test/Harvest/Final Report/"/>
    </mc:Choice>
  </mc:AlternateContent>
  <xr:revisionPtr revIDLastSave="22" documentId="13_ncr:4000b_{446C4969-B285-4CFE-A6B6-550E2650A284}" xr6:coauthVersionLast="47" xr6:coauthVersionMax="47" xr10:uidLastSave="{9DD27C22-B856-4B55-A043-118D9FA2B22D}"/>
  <bookViews>
    <workbookView xWindow="690" yWindow="150" windowWidth="21600" windowHeight="11385" xr2:uid="{00000000-000D-0000-FFFF-FFFF00000000}"/>
  </bookViews>
  <sheets>
    <sheet name="prn silage"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0" i="1" l="1"/>
  <c r="L20" i="1"/>
  <c r="F20" i="1"/>
  <c r="G20" i="1"/>
  <c r="H20" i="1"/>
  <c r="I20" i="1"/>
  <c r="J20" i="1"/>
  <c r="E20" i="1"/>
</calcChain>
</file>

<file path=xl/sharedStrings.xml><?xml version="1.0" encoding="utf-8"?>
<sst xmlns="http://schemas.openxmlformats.org/spreadsheetml/2006/main" count="63" uniqueCount="40">
  <si>
    <t>Table 2 - Caldwell County</t>
  </si>
  <si>
    <t>Tons/A at 35%DM</t>
  </si>
  <si>
    <t>Forage Quality***</t>
  </si>
  <si>
    <t>Milk Yield****</t>
  </si>
  <si>
    <t>Beef Yield*****</t>
  </si>
  <si>
    <t>Hybrid</t>
  </si>
  <si>
    <t>2021-22</t>
  </si>
  <si>
    <t>2020-22</t>
  </si>
  <si>
    <t>CP</t>
  </si>
  <si>
    <t>ADF</t>
  </si>
  <si>
    <t>aNDF</t>
  </si>
  <si>
    <t>TDN</t>
  </si>
  <si>
    <t>lb/T</t>
  </si>
  <si>
    <t>lb/A</t>
  </si>
  <si>
    <t>Partners Brand PB 11702</t>
  </si>
  <si>
    <t/>
  </si>
  <si>
    <t>NuTech 77A5</t>
  </si>
  <si>
    <t>NK 1755</t>
  </si>
  <si>
    <t>Seed Consultants SC1183AM</t>
  </si>
  <si>
    <t>DEKALB DKC67-66</t>
  </si>
  <si>
    <t>Seed Consultants SC1141AM</t>
  </si>
  <si>
    <t>NK Seeds NK1523</t>
  </si>
  <si>
    <t>Seed Consultants SC1170AM</t>
  </si>
  <si>
    <t>Croplan CP5900S</t>
  </si>
  <si>
    <t>DEKALB DKC70-94</t>
  </si>
  <si>
    <t>Channel 213-49VT2P</t>
  </si>
  <si>
    <t>DEKALB DKC64-44RIB</t>
  </si>
  <si>
    <t>Pioneer P1718AML</t>
  </si>
  <si>
    <t>NK 1701</t>
  </si>
  <si>
    <t>Channel 220-98 STX</t>
  </si>
  <si>
    <t>Armor A1717</t>
  </si>
  <si>
    <t>Average</t>
  </si>
  <si>
    <t>C.V.</t>
  </si>
  <si>
    <t>LSD</t>
  </si>
  <si>
    <t>Shaded cells are not significantly different from top yield (0.10)</t>
  </si>
  <si>
    <t xml:space="preserve">*Percent dry matter (DM) represents the corn forage sample at harvest. Silage yields were adjusted to 35% DM; highest numerical yield is bold with gray box; yields with a gray box are not significantly different from highest yield. </t>
  </si>
  <si>
    <t>**In vitro True Digestibility (IVTD) estimates digestibility from anaerobic fermentation by incubating samples in rumen fluid.</t>
  </si>
  <si>
    <t>***Quality measurements are based on dry weight and calculated from composite samples at each site. Higher crude protein (CP) and total digestible nutrients (TDN) values indicate better forage quality. Lower acid detergent fiber (ADF) and neutral detergen</t>
  </si>
  <si>
    <t>****Milk Yield was calculated through Dairyland Labs. Milk per ton (Milk Yield, lb/T) was calculated from DM yields and Milk yield per acre was the product of Milk yield per ton by silage yield per acre.</t>
  </si>
  <si>
    <t>*****Beef Yield was calculated through Dairyland Labs.  Beef per ton was calculated from DM yields and Beef per acre was the product of Beef yield per ton by silage yield per acre.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</si>
</sst>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
    <font>
      <sz val="10"/>
      <name val="Arial"/>
    </font>
    <font>
      <b/>
      <sz val="10"/>
      <name val="Arial"/>
      <family val="2"/>
    </font>
    <font>
      <b/>
      <u/>
      <sz val="10"/>
      <name val="Arial"/>
      <family val="2"/>
    </font>
    <font>
      <sz val="10"/>
      <name val="Arial"/>
      <family val="2"/>
    </font>
    <font>
      <sz val="10"/>
      <color indexed="8"/>
      <name val="Arial"/>
      <family val="2"/>
    </font>
    <font>
      <sz val="11"/>
      <color rgb="FF000000"/>
      <name val="Calibri"/>
      <family val="2"/>
    </font>
  </fonts>
  <fills count="3">
    <fill>
      <patternFill patternType="none"/>
    </fill>
    <fill>
      <patternFill patternType="gray125"/>
    </fill>
    <fill>
      <patternFill patternType="solid">
        <fgColor theme="0" tint="-0.14999847407452621"/>
        <bgColor indexed="64"/>
      </patternFill>
    </fill>
  </fills>
  <borders count="3">
    <border>
      <left/>
      <right/>
      <top/>
      <bottom/>
      <diagonal/>
    </border>
    <border>
      <left/>
      <right/>
      <top/>
      <bottom style="thin">
        <color indexed="64"/>
      </bottom>
      <diagonal/>
    </border>
    <border>
      <left/>
      <right/>
      <top/>
      <bottom style="thin">
        <color rgb="FF000000"/>
      </bottom>
      <diagonal/>
    </border>
  </borders>
  <cellStyleXfs count="1">
    <xf numFmtId="0" fontId="0" fillId="0" borderId="0"/>
  </cellStyleXfs>
  <cellXfs count="26">
    <xf numFmtId="0" fontId="0" fillId="0" borderId="0" xfId="0"/>
    <xf numFmtId="0" fontId="1" fillId="0" borderId="0" xfId="0" applyFont="1"/>
    <xf numFmtId="164" fontId="0" fillId="0" borderId="0" xfId="0" applyNumberFormat="1" applyAlignment="1">
      <alignment horizontal="center"/>
    </xf>
    <xf numFmtId="164" fontId="1" fillId="0" borderId="0" xfId="0" applyNumberFormat="1" applyFont="1" applyAlignment="1">
      <alignment horizontal="center"/>
    </xf>
    <xf numFmtId="0" fontId="1" fillId="0" borderId="1" xfId="0" applyFont="1" applyBorder="1"/>
    <xf numFmtId="0" fontId="1" fillId="0" borderId="1" xfId="0" applyFont="1" applyBorder="1" applyAlignment="1">
      <alignment horizontal="center"/>
    </xf>
    <xf numFmtId="0" fontId="3" fillId="0" borderId="0" xfId="0" applyFont="1"/>
    <xf numFmtId="0" fontId="0" fillId="0" borderId="0" xfId="0" applyAlignment="1">
      <alignment horizontal="center"/>
    </xf>
    <xf numFmtId="1" fontId="0" fillId="0" borderId="0" xfId="0" applyNumberFormat="1" applyAlignment="1">
      <alignment horizontal="center"/>
    </xf>
    <xf numFmtId="0" fontId="0" fillId="0" borderId="1" xfId="0" applyBorder="1"/>
    <xf numFmtId="164" fontId="0" fillId="0" borderId="1" xfId="0" applyNumberFormat="1" applyBorder="1" applyAlignment="1">
      <alignment horizontal="center"/>
    </xf>
    <xf numFmtId="0" fontId="4" fillId="0" borderId="0" xfId="0" applyFont="1" applyAlignment="1">
      <alignment vertical="center"/>
    </xf>
    <xf numFmtId="1" fontId="0" fillId="0" borderId="1" xfId="0" applyNumberFormat="1" applyBorder="1" applyAlignment="1">
      <alignment horizontal="center"/>
    </xf>
    <xf numFmtId="0" fontId="0" fillId="0" borderId="1" xfId="0" applyBorder="1" applyAlignment="1">
      <alignment horizontal="center"/>
    </xf>
    <xf numFmtId="164" fontId="0" fillId="2" borderId="0" xfId="0" applyNumberFormat="1" applyFill="1" applyAlignment="1">
      <alignment horizontal="center"/>
    </xf>
    <xf numFmtId="1" fontId="1" fillId="0" borderId="0" xfId="0" applyNumberFormat="1" applyFont="1" applyAlignment="1">
      <alignment horizontal="center"/>
    </xf>
    <xf numFmtId="0" fontId="1" fillId="0" borderId="0" xfId="0" applyFont="1" applyAlignment="1">
      <alignment horizontal="center"/>
    </xf>
    <xf numFmtId="0" fontId="2" fillId="0" borderId="0" xfId="0" applyFont="1" applyAlignment="1">
      <alignment horizontal="center"/>
    </xf>
    <xf numFmtId="164" fontId="0" fillId="0" borderId="0" xfId="0" applyNumberFormat="1" applyBorder="1" applyAlignment="1">
      <alignment horizontal="center"/>
    </xf>
    <xf numFmtId="1" fontId="0" fillId="0" borderId="0" xfId="0" applyNumberFormat="1" applyBorder="1" applyAlignment="1">
      <alignment horizontal="center"/>
    </xf>
    <xf numFmtId="0" fontId="0" fillId="0" borderId="0" xfId="0" applyBorder="1" applyAlignment="1">
      <alignment horizontal="center"/>
    </xf>
    <xf numFmtId="0" fontId="5" fillId="0" borderId="0" xfId="0" applyFont="1" applyFill="1" applyBorder="1" applyAlignment="1">
      <alignment horizontal="center"/>
    </xf>
    <xf numFmtId="0" fontId="5" fillId="0" borderId="2" xfId="0" applyFont="1" applyFill="1" applyBorder="1" applyAlignment="1">
      <alignment horizontal="center"/>
    </xf>
    <xf numFmtId="1" fontId="0" fillId="0" borderId="2" xfId="0" applyNumberFormat="1" applyBorder="1" applyAlignment="1">
      <alignment horizontal="center"/>
    </xf>
    <xf numFmtId="0" fontId="3" fillId="0" borderId="0" xfId="0" applyFont="1" applyBorder="1"/>
    <xf numFmtId="164" fontId="0" fillId="2" borderId="0" xfId="0" applyNumberFormat="1" applyFill="1" applyBorder="1" applyAlignment="1">
      <alignment horizontal="center"/>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8"/>
  <sheetViews>
    <sheetView tabSelected="1" workbookViewId="0"/>
  </sheetViews>
  <sheetFormatPr defaultRowHeight="12.75"/>
  <cols>
    <col min="1" max="1" width="26.85546875" customWidth="1"/>
    <col min="2" max="2" width="5.5703125" customWidth="1"/>
    <col min="3" max="4" width="7.85546875" customWidth="1"/>
    <col min="5" max="5" width="3.85546875" customWidth="1"/>
    <col min="6" max="6" width="5.5703125" customWidth="1"/>
    <col min="7" max="7" width="5.7109375" customWidth="1"/>
    <col min="8" max="9" width="5.5703125" customWidth="1"/>
    <col min="10" max="10" width="6.5703125" customWidth="1"/>
    <col min="11" max="11" width="6" customWidth="1"/>
    <col min="12" max="12" width="7.140625" customWidth="1"/>
  </cols>
  <sheetData>
    <row r="1" spans="1:12">
      <c r="A1" s="1" t="s">
        <v>0</v>
      </c>
    </row>
    <row r="2" spans="1:12">
      <c r="B2" s="16" t="s">
        <v>1</v>
      </c>
      <c r="C2" s="16"/>
      <c r="D2" s="16"/>
      <c r="E2" s="17" t="s">
        <v>2</v>
      </c>
      <c r="F2" s="17"/>
      <c r="G2" s="17"/>
      <c r="H2" s="17"/>
      <c r="I2" s="17" t="s">
        <v>3</v>
      </c>
      <c r="J2" s="17"/>
      <c r="K2" s="17" t="s">
        <v>4</v>
      </c>
      <c r="L2" s="17"/>
    </row>
    <row r="3" spans="1:12">
      <c r="A3" s="4" t="s">
        <v>5</v>
      </c>
      <c r="B3" s="5">
        <v>2022</v>
      </c>
      <c r="C3" s="5" t="s">
        <v>6</v>
      </c>
      <c r="D3" s="5" t="s">
        <v>7</v>
      </c>
      <c r="E3" s="5" t="s">
        <v>8</v>
      </c>
      <c r="F3" s="5" t="s">
        <v>9</v>
      </c>
      <c r="G3" s="5" t="s">
        <v>10</v>
      </c>
      <c r="H3" s="5" t="s">
        <v>11</v>
      </c>
      <c r="I3" s="5" t="s">
        <v>12</v>
      </c>
      <c r="J3" s="5" t="s">
        <v>13</v>
      </c>
      <c r="K3" s="5" t="s">
        <v>12</v>
      </c>
      <c r="L3" s="5" t="s">
        <v>13</v>
      </c>
    </row>
    <row r="4" spans="1:12" ht="15">
      <c r="A4" s="6" t="s">
        <v>14</v>
      </c>
      <c r="B4" s="14">
        <v>26.92</v>
      </c>
      <c r="C4" s="2">
        <v>28.053000000000001</v>
      </c>
      <c r="D4" s="2" t="s">
        <v>15</v>
      </c>
      <c r="E4" s="2">
        <v>7.65</v>
      </c>
      <c r="F4" s="2">
        <v>18.66</v>
      </c>
      <c r="G4" s="2">
        <v>34.25</v>
      </c>
      <c r="H4" s="8">
        <v>74.78</v>
      </c>
      <c r="I4" s="7">
        <v>3388</v>
      </c>
      <c r="J4" s="8">
        <v>37603.894620599996</v>
      </c>
      <c r="K4" s="21">
        <v>284</v>
      </c>
      <c r="L4" s="19">
        <v>3152.1564557999995</v>
      </c>
    </row>
    <row r="5" spans="1:12" ht="15">
      <c r="A5" s="6" t="s">
        <v>16</v>
      </c>
      <c r="B5" s="14">
        <v>24.992999999999999</v>
      </c>
      <c r="C5" s="2">
        <v>27.488</v>
      </c>
      <c r="D5" s="2" t="s">
        <v>15</v>
      </c>
      <c r="E5" s="2">
        <v>7.85</v>
      </c>
      <c r="F5" s="2">
        <v>20.59</v>
      </c>
      <c r="G5" s="2">
        <v>38.72</v>
      </c>
      <c r="H5" s="8">
        <v>73.430000000000007</v>
      </c>
      <c r="I5" s="7">
        <v>3410</v>
      </c>
      <c r="J5" s="8">
        <v>37999.307634750003</v>
      </c>
      <c r="K5" s="21">
        <v>285</v>
      </c>
      <c r="L5" s="19">
        <v>3175.8952128750007</v>
      </c>
    </row>
    <row r="6" spans="1:12" ht="15">
      <c r="A6" t="s">
        <v>17</v>
      </c>
      <c r="B6" s="14">
        <v>23.35</v>
      </c>
      <c r="D6" s="2" t="s">
        <v>15</v>
      </c>
      <c r="E6" s="2">
        <v>7.6</v>
      </c>
      <c r="F6" s="2">
        <v>17.82</v>
      </c>
      <c r="G6" s="2">
        <v>33.26</v>
      </c>
      <c r="H6" s="8">
        <v>75.37</v>
      </c>
      <c r="I6" s="7">
        <v>3571</v>
      </c>
      <c r="J6" s="8">
        <v>33547.480426350005</v>
      </c>
      <c r="K6" s="21">
        <v>272</v>
      </c>
      <c r="L6" s="19">
        <v>2543.9750027999999</v>
      </c>
    </row>
    <row r="7" spans="1:12" ht="15">
      <c r="A7" s="24" t="s">
        <v>18</v>
      </c>
      <c r="B7" s="25">
        <v>23.343</v>
      </c>
      <c r="C7" s="18" t="s">
        <v>15</v>
      </c>
      <c r="D7" s="18" t="s">
        <v>15</v>
      </c>
      <c r="E7" s="18">
        <v>7.68</v>
      </c>
      <c r="F7" s="18">
        <v>19.82</v>
      </c>
      <c r="G7" s="18">
        <v>35.770000000000003</v>
      </c>
      <c r="H7" s="19">
        <v>73.97</v>
      </c>
      <c r="I7" s="20">
        <v>3586</v>
      </c>
      <c r="J7" s="19">
        <v>35517.648990779999</v>
      </c>
      <c r="K7" s="21">
        <v>279</v>
      </c>
      <c r="L7" s="19">
        <v>2763.3642131699999</v>
      </c>
    </row>
    <row r="8" spans="1:12" ht="15">
      <c r="A8" s="6" t="s">
        <v>19</v>
      </c>
      <c r="B8" s="14">
        <v>23.163</v>
      </c>
      <c r="C8" s="2">
        <v>25.893000000000001</v>
      </c>
      <c r="D8" s="2" t="s">
        <v>15</v>
      </c>
      <c r="E8" s="2">
        <v>7.47</v>
      </c>
      <c r="F8" s="2">
        <v>21.18</v>
      </c>
      <c r="G8" s="2">
        <v>38.729999999999997</v>
      </c>
      <c r="H8" s="8">
        <v>73.010000000000005</v>
      </c>
      <c r="I8" s="7">
        <v>3495</v>
      </c>
      <c r="J8" s="8">
        <v>32690.263485825002</v>
      </c>
      <c r="K8" s="21">
        <v>260</v>
      </c>
      <c r="L8" s="19">
        <v>2431.8937071</v>
      </c>
    </row>
    <row r="9" spans="1:12" ht="15">
      <c r="A9" t="s">
        <v>20</v>
      </c>
      <c r="B9" s="14">
        <v>23.056999999999999</v>
      </c>
      <c r="C9" s="2" t="s">
        <v>15</v>
      </c>
      <c r="D9" s="2" t="s">
        <v>15</v>
      </c>
      <c r="E9" s="2">
        <v>7.78</v>
      </c>
      <c r="F9" s="2">
        <v>18.22</v>
      </c>
      <c r="G9" s="2">
        <v>34.340000000000003</v>
      </c>
      <c r="H9" s="8">
        <v>75.09</v>
      </c>
      <c r="I9" s="7">
        <v>3538</v>
      </c>
      <c r="J9" s="8">
        <v>35725.752022950001</v>
      </c>
      <c r="K9" s="21">
        <v>302</v>
      </c>
      <c r="L9" s="19">
        <v>3049.5130330500001</v>
      </c>
    </row>
    <row r="10" spans="1:12" ht="15">
      <c r="A10" s="6" t="s">
        <v>21</v>
      </c>
      <c r="B10" s="14">
        <v>22.863</v>
      </c>
      <c r="C10" s="2">
        <v>24.963000000000001</v>
      </c>
      <c r="D10" s="2" t="s">
        <v>15</v>
      </c>
      <c r="E10" s="2">
        <v>7.44</v>
      </c>
      <c r="F10" s="2">
        <v>19.739999999999998</v>
      </c>
      <c r="G10" s="2">
        <v>36.020000000000003</v>
      </c>
      <c r="H10" s="8">
        <v>74.02</v>
      </c>
      <c r="I10" s="7">
        <v>3389</v>
      </c>
      <c r="J10" s="8">
        <v>30458.695113000002</v>
      </c>
      <c r="K10" s="21">
        <v>288</v>
      </c>
      <c r="L10" s="19">
        <v>2705.5934928000001</v>
      </c>
    </row>
    <row r="11" spans="1:12" ht="15">
      <c r="A11" s="6" t="s">
        <v>22</v>
      </c>
      <c r="B11" s="2">
        <v>22.773</v>
      </c>
      <c r="C11" s="2" t="s">
        <v>15</v>
      </c>
      <c r="D11" s="2" t="s">
        <v>15</v>
      </c>
      <c r="E11" s="2">
        <v>7.41</v>
      </c>
      <c r="F11" s="2">
        <v>18.57</v>
      </c>
      <c r="G11" s="2">
        <v>34.130000000000003</v>
      </c>
      <c r="H11" s="8">
        <v>74.84</v>
      </c>
      <c r="I11" s="7">
        <v>3526</v>
      </c>
      <c r="J11" s="8">
        <v>33345.84713229</v>
      </c>
      <c r="K11" s="21">
        <v>285</v>
      </c>
      <c r="L11" s="19">
        <v>2695.2825957750001</v>
      </c>
    </row>
    <row r="12" spans="1:12" ht="15">
      <c r="A12" t="s">
        <v>23</v>
      </c>
      <c r="B12" s="2">
        <v>22.707000000000001</v>
      </c>
      <c r="C12" s="2">
        <v>25.355</v>
      </c>
      <c r="D12" s="2">
        <v>18.484000000000002</v>
      </c>
      <c r="E12" s="2">
        <v>7.98</v>
      </c>
      <c r="F12" s="2">
        <v>22.93</v>
      </c>
      <c r="G12" s="2">
        <v>41.46</v>
      </c>
      <c r="H12" s="8">
        <v>71.790000000000006</v>
      </c>
      <c r="I12" s="7">
        <v>3309</v>
      </c>
      <c r="J12" s="8">
        <v>32091.374540609999</v>
      </c>
      <c r="K12" s="21">
        <v>261</v>
      </c>
      <c r="L12" s="19">
        <v>2531.2326246899997</v>
      </c>
    </row>
    <row r="13" spans="1:12" ht="15">
      <c r="A13" s="6" t="s">
        <v>24</v>
      </c>
      <c r="B13" s="2">
        <v>22.577000000000002</v>
      </c>
      <c r="C13" s="2" t="s">
        <v>15</v>
      </c>
      <c r="D13" s="2" t="s">
        <v>15</v>
      </c>
      <c r="E13" s="2">
        <v>7.67</v>
      </c>
      <c r="F13" s="2">
        <v>23.22</v>
      </c>
      <c r="G13" s="2">
        <v>39.72</v>
      </c>
      <c r="H13" s="8">
        <v>71.59</v>
      </c>
      <c r="I13" s="7">
        <v>3290</v>
      </c>
      <c r="J13" s="8">
        <v>32881.167118800004</v>
      </c>
      <c r="K13" s="21">
        <v>224</v>
      </c>
      <c r="L13" s="19">
        <v>2238.7177612800001</v>
      </c>
    </row>
    <row r="14" spans="1:12" ht="15">
      <c r="A14" s="6" t="s">
        <v>25</v>
      </c>
      <c r="B14" s="2">
        <v>22.51</v>
      </c>
      <c r="C14" s="2" t="s">
        <v>15</v>
      </c>
      <c r="D14" s="2" t="s">
        <v>15</v>
      </c>
      <c r="E14" s="2">
        <v>7.71</v>
      </c>
      <c r="F14" s="2">
        <v>17.29</v>
      </c>
      <c r="G14" s="2">
        <v>32.29</v>
      </c>
      <c r="H14" s="8">
        <v>75.739999999999995</v>
      </c>
      <c r="I14" s="7">
        <v>3556</v>
      </c>
      <c r="J14" s="8">
        <v>33309.558374399996</v>
      </c>
      <c r="K14" s="21">
        <v>290</v>
      </c>
      <c r="L14" s="19">
        <v>2716.4712959999997</v>
      </c>
    </row>
    <row r="15" spans="1:12" ht="15">
      <c r="A15" s="6" t="s">
        <v>26</v>
      </c>
      <c r="B15" s="2">
        <v>21.61</v>
      </c>
      <c r="C15" s="2">
        <v>24.452999999999999</v>
      </c>
      <c r="D15" s="2" t="s">
        <v>15</v>
      </c>
      <c r="E15" s="2">
        <v>7.77</v>
      </c>
      <c r="F15" s="2">
        <v>20.36</v>
      </c>
      <c r="G15" s="2">
        <v>36.97</v>
      </c>
      <c r="H15" s="8">
        <v>73.59</v>
      </c>
      <c r="I15" s="7">
        <v>3617</v>
      </c>
      <c r="J15" s="8">
        <v>32062.180677614997</v>
      </c>
      <c r="K15" s="21">
        <v>282</v>
      </c>
      <c r="L15" s="19">
        <v>2499.7331907899998</v>
      </c>
    </row>
    <row r="16" spans="1:12" ht="15">
      <c r="A16" s="6" t="s">
        <v>27</v>
      </c>
      <c r="B16" s="2">
        <v>21.542999999999999</v>
      </c>
      <c r="C16" s="2" t="s">
        <v>15</v>
      </c>
      <c r="D16" s="2" t="s">
        <v>15</v>
      </c>
      <c r="E16" s="2">
        <v>7.3</v>
      </c>
      <c r="F16" s="2">
        <v>22.07</v>
      </c>
      <c r="G16" s="2">
        <v>38.130000000000003</v>
      </c>
      <c r="H16" s="8">
        <v>72.39</v>
      </c>
      <c r="I16" s="7">
        <v>3300</v>
      </c>
      <c r="J16" s="8">
        <v>32159.0330325</v>
      </c>
      <c r="K16" s="21">
        <v>256</v>
      </c>
      <c r="L16" s="19">
        <v>2494.7613504000001</v>
      </c>
    </row>
    <row r="17" spans="1:12" ht="15">
      <c r="A17" t="s">
        <v>28</v>
      </c>
      <c r="B17" s="2">
        <v>21.183</v>
      </c>
      <c r="C17" s="2" t="s">
        <v>15</v>
      </c>
      <c r="D17" s="2" t="s">
        <v>15</v>
      </c>
      <c r="E17" s="2">
        <v>7.77</v>
      </c>
      <c r="F17" s="2">
        <v>21.99</v>
      </c>
      <c r="G17" s="2">
        <v>40.53</v>
      </c>
      <c r="H17" s="8">
        <v>72.45</v>
      </c>
      <c r="I17" s="7">
        <v>3358</v>
      </c>
      <c r="J17" s="8">
        <v>31406.867865449996</v>
      </c>
      <c r="K17" s="21">
        <v>276</v>
      </c>
      <c r="L17" s="19">
        <v>2480.5546920000002</v>
      </c>
    </row>
    <row r="18" spans="1:12" ht="15">
      <c r="A18" t="s">
        <v>29</v>
      </c>
      <c r="B18" s="2">
        <v>21.053000000000001</v>
      </c>
      <c r="C18" s="2">
        <v>24.966999999999999</v>
      </c>
      <c r="D18" s="2" t="s">
        <v>15</v>
      </c>
      <c r="E18" s="2">
        <v>7.73</v>
      </c>
      <c r="F18" s="2">
        <v>22.81</v>
      </c>
      <c r="G18" s="2">
        <v>38.049999999999997</v>
      </c>
      <c r="H18" s="8">
        <v>71.87</v>
      </c>
      <c r="I18" s="7">
        <v>3494</v>
      </c>
      <c r="J18" s="8">
        <v>32121.522972000002</v>
      </c>
      <c r="K18" s="21">
        <v>240</v>
      </c>
      <c r="L18" s="19">
        <v>2206.40112</v>
      </c>
    </row>
    <row r="19" spans="1:12" ht="15">
      <c r="A19" s="9" t="s">
        <v>30</v>
      </c>
      <c r="B19" s="10">
        <v>20.57</v>
      </c>
      <c r="C19" s="10" t="s">
        <v>15</v>
      </c>
      <c r="D19" s="10">
        <v>13.082000000000001</v>
      </c>
      <c r="E19" s="10">
        <v>7.79</v>
      </c>
      <c r="F19" s="10">
        <v>21.32</v>
      </c>
      <c r="G19" s="10">
        <v>38.549999999999997</v>
      </c>
      <c r="H19" s="12">
        <v>72.92</v>
      </c>
      <c r="I19" s="13">
        <v>3502</v>
      </c>
      <c r="J19" s="12">
        <v>30180.20824665</v>
      </c>
      <c r="K19" s="22">
        <v>266</v>
      </c>
      <c r="L19" s="23">
        <v>2292.3858919499999</v>
      </c>
    </row>
    <row r="20" spans="1:12">
      <c r="A20" s="1" t="s">
        <v>31</v>
      </c>
      <c r="B20" s="3">
        <v>22.763999999999999</v>
      </c>
      <c r="C20" s="3">
        <v>25.882000000000001</v>
      </c>
      <c r="D20" s="3">
        <v>15.782999999999999</v>
      </c>
      <c r="E20" s="3">
        <f>AVERAGE(E4:E19)</f>
        <v>7.6624999999999996</v>
      </c>
      <c r="F20" s="3">
        <f t="shared" ref="F20:J20" si="0">AVERAGE(F4:F19)</f>
        <v>20.411874999999998</v>
      </c>
      <c r="G20" s="3">
        <f t="shared" si="0"/>
        <v>36.93249999999999</v>
      </c>
      <c r="H20" s="15">
        <f t="shared" si="0"/>
        <v>73.553124999999994</v>
      </c>
      <c r="I20" s="15">
        <f t="shared" si="0"/>
        <v>3458.0625</v>
      </c>
      <c r="J20" s="15">
        <f t="shared" si="0"/>
        <v>33318.800140910622</v>
      </c>
      <c r="K20" s="15">
        <f t="shared" ref="K20" si="1">AVERAGE(K4:K19)</f>
        <v>271.875</v>
      </c>
      <c r="L20" s="15">
        <f t="shared" ref="L20" si="2">AVERAGE(L4:L19)</f>
        <v>2623.6207275299998</v>
      </c>
    </row>
    <row r="21" spans="1:12">
      <c r="A21" t="s">
        <v>32</v>
      </c>
      <c r="B21" s="2">
        <v>8.8010000000000002</v>
      </c>
      <c r="C21" s="2">
        <v>8.3949999999999996</v>
      </c>
      <c r="D21" s="2">
        <v>7.3920000000000003</v>
      </c>
    </row>
    <row r="22" spans="1:12">
      <c r="A22" s="9" t="s">
        <v>33</v>
      </c>
      <c r="B22" s="10">
        <v>4.0199999999999996</v>
      </c>
      <c r="C22" s="10">
        <v>2.8370000000000002</v>
      </c>
      <c r="D22" s="10">
        <v>1.891</v>
      </c>
      <c r="E22" s="9"/>
      <c r="F22" s="9"/>
      <c r="G22" s="9"/>
      <c r="H22" s="9"/>
      <c r="I22" s="9"/>
      <c r="J22" s="9"/>
      <c r="K22" s="9"/>
      <c r="L22" s="9"/>
    </row>
    <row r="23" spans="1:12">
      <c r="A23" t="s">
        <v>34</v>
      </c>
    </row>
    <row r="24" spans="1:12">
      <c r="A24" s="11" t="s">
        <v>35</v>
      </c>
    </row>
    <row r="25" spans="1:12">
      <c r="A25" s="11" t="s">
        <v>36</v>
      </c>
    </row>
    <row r="26" spans="1:12">
      <c r="A26" s="11" t="s">
        <v>37</v>
      </c>
    </row>
    <row r="27" spans="1:12">
      <c r="A27" s="11" t="s">
        <v>38</v>
      </c>
    </row>
    <row r="28" spans="1:12">
      <c r="A28" s="11" t="s">
        <v>39</v>
      </c>
    </row>
  </sheetData>
  <sortState xmlns:xlrd2="http://schemas.microsoft.com/office/spreadsheetml/2017/richdata2" ref="A4:L19">
    <sortCondition descending="1" ref="B4:B19"/>
  </sortState>
  <mergeCells count="4">
    <mergeCell ref="B2:D2"/>
    <mergeCell ref="K2:L2"/>
    <mergeCell ref="I2:J2"/>
    <mergeCell ref="E2:H2"/>
  </mergeCells>
  <pageMargins left="0.75" right="0.75" top="1" bottom="1" header="0.5" footer="0.5"/>
  <pageSetup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Kenimer, Richard C.</cp:lastModifiedBy>
  <cp:revision/>
  <dcterms:created xsi:type="dcterms:W3CDTF">2022-10-31T15:09:35Z</dcterms:created>
  <dcterms:modified xsi:type="dcterms:W3CDTF">2022-11-01T14:04:18Z</dcterms:modified>
  <cp:category/>
  <cp:contentStatus/>
</cp:coreProperties>
</file>